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olchok/Desktop/eBook_Statistics/Module05_Descriptive Statistics Measures/Module 05 Excel Files/"/>
    </mc:Choice>
  </mc:AlternateContent>
  <xr:revisionPtr revIDLastSave="0" documentId="13_ncr:1_{12D82F94-F99D-AC4F-B6B9-9DE20ADFFBF4}" xr6:coauthVersionLast="45" xr6:coauthVersionMax="45" xr10:uidLastSave="{00000000-0000-0000-0000-000000000000}"/>
  <bookViews>
    <workbookView xWindow="20380" yWindow="3600" windowWidth="28100" windowHeight="17440" xr2:uid="{C382BE43-F6F6-9646-9B53-7051BF4CC131}"/>
  </bookViews>
  <sheets>
    <sheet name="FreqDist" sheetId="1" r:id="rId1"/>
    <sheet name="Mean_1" sheetId="2" r:id="rId2"/>
    <sheet name="Mean_2" sheetId="3" r:id="rId3"/>
    <sheet name="Mean_" sheetId="4" r:id="rId4"/>
    <sheet name="SD_1" sheetId="5" r:id="rId5"/>
    <sheet name="License" sheetId="6" r:id="rId6"/>
  </sheets>
  <definedNames>
    <definedName name="_xlnm.Print_Area" localSheetId="5">License!$A$1:$B$8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5" l="1"/>
  <c r="D10" i="5" s="1"/>
  <c r="G10" i="5" s="1"/>
  <c r="C3" i="5"/>
  <c r="C4" i="5" s="1"/>
  <c r="D2" i="5"/>
  <c r="D10" i="4"/>
  <c r="B9" i="4"/>
  <c r="C3" i="4"/>
  <c r="C4" i="4" s="1"/>
  <c r="D2" i="4"/>
  <c r="D2" i="3"/>
  <c r="B9" i="3"/>
  <c r="C3" i="3"/>
  <c r="C4" i="3" s="1"/>
  <c r="C5" i="3" s="1"/>
  <c r="C6" i="3" s="1"/>
  <c r="C7" i="3" s="1"/>
  <c r="C8" i="3" s="1"/>
  <c r="D8" i="3" s="1"/>
  <c r="C4" i="2"/>
  <c r="C5" i="2" s="1"/>
  <c r="C6" i="2" s="1"/>
  <c r="C7" i="2" s="1"/>
  <c r="C8" i="2" s="1"/>
  <c r="C3" i="2"/>
  <c r="B9" i="2"/>
  <c r="B9" i="1"/>
  <c r="D3" i="3" l="1"/>
  <c r="D4" i="3"/>
  <c r="D5" i="3"/>
  <c r="D6" i="3"/>
  <c r="D7" i="3"/>
  <c r="C5" i="5"/>
  <c r="D4" i="5"/>
  <c r="D3" i="5"/>
  <c r="C5" i="4"/>
  <c r="D4" i="4"/>
  <c r="D3" i="4"/>
  <c r="C6" i="5" l="1"/>
  <c r="D5" i="5"/>
  <c r="C6" i="4"/>
  <c r="D5" i="4"/>
  <c r="D6" i="5" l="1"/>
  <c r="C7" i="5"/>
  <c r="D6" i="4"/>
  <c r="C7" i="4"/>
  <c r="C8" i="5" l="1"/>
  <c r="D7" i="5"/>
  <c r="C8" i="4"/>
  <c r="D8" i="4" s="1"/>
  <c r="D9" i="4" s="1"/>
  <c r="D11" i="4" s="1"/>
  <c r="D7" i="4"/>
  <c r="D8" i="5" l="1"/>
  <c r="D9" i="5" s="1"/>
  <c r="D11" i="5" s="1"/>
  <c r="E8" i="5" s="1"/>
  <c r="F8" i="5" s="1"/>
  <c r="G8" i="5" s="1"/>
  <c r="E2" i="5" l="1"/>
  <c r="F2" i="5" s="1"/>
  <c r="G2" i="5" s="1"/>
  <c r="G9" i="5" s="1"/>
  <c r="G11" i="5" s="1"/>
  <c r="G12" i="5" s="1"/>
  <c r="E4" i="5"/>
  <c r="F4" i="5" s="1"/>
  <c r="G4" i="5" s="1"/>
  <c r="E3" i="5"/>
  <c r="F3" i="5" s="1"/>
  <c r="G3" i="5" s="1"/>
  <c r="E5" i="5"/>
  <c r="F5" i="5" s="1"/>
  <c r="G5" i="5" s="1"/>
  <c r="E6" i="5"/>
  <c r="F6" i="5" s="1"/>
  <c r="G6" i="5" s="1"/>
  <c r="E7" i="5"/>
  <c r="F7" i="5" s="1"/>
  <c r="G7" i="5" s="1"/>
</calcChain>
</file>

<file path=xl/sharedStrings.xml><?xml version="1.0" encoding="utf-8"?>
<sst xmlns="http://schemas.openxmlformats.org/spreadsheetml/2006/main" count="71" uniqueCount="23">
  <si>
    <t>Class</t>
  </si>
  <si>
    <t>f</t>
  </si>
  <si>
    <t>Total</t>
  </si>
  <si>
    <t>$110 &lt; $120</t>
  </si>
  <si>
    <t>$120 &lt; $130</t>
  </si>
  <si>
    <t>$130 &lt; $140</t>
  </si>
  <si>
    <t>$140 &lt; $150</t>
  </si>
  <si>
    <t>$150 &lt; $160</t>
  </si>
  <si>
    <t>$160 &lt; $170</t>
  </si>
  <si>
    <t>M</t>
  </si>
  <si>
    <t>fM</t>
  </si>
  <si>
    <t>n</t>
  </si>
  <si>
    <t>Mean</t>
  </si>
  <si>
    <t xml:space="preserve">(M - Mean) </t>
  </si>
  <si>
    <r>
      <t>(M - Mean)</t>
    </r>
    <r>
      <rPr>
        <b/>
        <vertAlign val="superscript"/>
        <sz val="12"/>
        <color theme="1"/>
        <rFont val="ArialMT"/>
      </rPr>
      <t xml:space="preserve">2 </t>
    </r>
  </si>
  <si>
    <r>
      <t>f(M - Mean)</t>
    </r>
    <r>
      <rPr>
        <b/>
        <vertAlign val="superscript"/>
        <sz val="12"/>
        <color theme="1"/>
        <rFont val="ArialMT"/>
      </rPr>
      <t>2</t>
    </r>
    <r>
      <rPr>
        <b/>
        <sz val="12"/>
        <color theme="1"/>
        <rFont val="ArialMT"/>
      </rPr>
      <t xml:space="preserve"> </t>
    </r>
  </si>
  <si>
    <t>Σ</t>
  </si>
  <si>
    <t>n - 1</t>
  </si>
  <si>
    <r>
      <t>s</t>
    </r>
    <r>
      <rPr>
        <b/>
        <vertAlign val="superscript"/>
        <sz val="12"/>
        <color theme="1"/>
        <rFont val="ArialMT"/>
      </rPr>
      <t>2</t>
    </r>
  </si>
  <si>
    <t>s</t>
  </si>
  <si>
    <t>non-commercial purposes only. Please attribute this work to Edward Volchok.</t>
  </si>
  <si>
    <t xml:space="preserve">a Creative Commons License. You are free to share derivatives of this work for </t>
  </si>
  <si>
    <r>
      <t xml:space="preserve">Except where otherwise noted, </t>
    </r>
    <r>
      <rPr>
        <b/>
        <i/>
        <sz val="14"/>
        <color theme="1"/>
        <rFont val="Calibri Bold"/>
      </rPr>
      <t xml:space="preserve">Clear-Sighted Statistics </t>
    </r>
    <r>
      <rPr>
        <b/>
        <sz val="14"/>
        <color theme="1"/>
        <rFont val="Calibri Bold"/>
      </rPr>
      <t xml:space="preserve">is licensed under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</si>
</sst>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>
    <font>
      <sz val="12"/>
      <color theme="1"/>
      <name val="ArialMT"/>
      <family val="2"/>
    </font>
    <font>
      <sz val="12"/>
      <color theme="1"/>
      <name val="Calibri"/>
      <family val="2"/>
    </font>
    <font>
      <b/>
      <sz val="12"/>
      <color theme="1"/>
      <name val="ArialMT"/>
    </font>
    <font>
      <b/>
      <u val="double"/>
      <sz val="12"/>
      <color theme="1"/>
      <name val="ArialMT"/>
    </font>
    <font>
      <b/>
      <vertAlign val="superscript"/>
      <sz val="12"/>
      <color theme="1"/>
      <name val="ArialMT"/>
    </font>
    <font>
      <b/>
      <sz val="14"/>
      <color theme="1"/>
      <name val="Calibri Bold"/>
    </font>
    <font>
      <b/>
      <i/>
      <sz val="14"/>
      <color theme="1"/>
      <name val="Calibri Bold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3" fontId="2" fillId="0" borderId="2" xfId="0" applyNumberFormat="1" applyFont="1" applyFill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3" fillId="0" borderId="0" xfId="0" applyNumberFormat="1" applyFont="1"/>
    <xf numFmtId="4" fontId="2" fillId="0" borderId="1" xfId="0" applyNumberFormat="1" applyFont="1" applyBorder="1"/>
    <xf numFmtId="4" fontId="0" fillId="0" borderId="0" xfId="0" applyNumberFormat="1"/>
    <xf numFmtId="4" fontId="2" fillId="0" borderId="0" xfId="0" applyNumberFormat="1" applyFont="1"/>
    <xf numFmtId="2" fontId="2" fillId="0" borderId="0" xfId="0" applyNumberFormat="1" applyFont="1"/>
    <xf numFmtId="3" fontId="2" fillId="0" borderId="0" xfId="0" applyNumberFormat="1" applyFont="1"/>
    <xf numFmtId="0" fontId="1" fillId="0" borderId="0" xfId="1"/>
    <xf numFmtId="0" fontId="1" fillId="0" borderId="3" xfId="1" applyBorder="1"/>
    <xf numFmtId="0" fontId="1" fillId="0" borderId="4" xfId="1" applyBorder="1"/>
    <xf numFmtId="0" fontId="5" fillId="0" borderId="4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E3ACD5DE-8976-364D-A76E-14CC7DC05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1625600</xdr:colOff>
      <xdr:row>4</xdr:row>
      <xdr:rowOff>0</xdr:rowOff>
    </xdr:from>
    <xdr:to>
      <xdr:col>0</xdr:col>
      <xdr:colOff>4457700</xdr:colOff>
      <xdr:row>7</xdr:row>
      <xdr:rowOff>0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A463A9-C7B5-FF4E-B764-7F697AE5FC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625600" y="927100"/>
          <a:ext cx="2832100" cy="609600"/>
          <a:chOff x="0" y="0"/>
          <a:chExt cx="2653636" cy="6096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EACA4BA9-AAF7-FF4C-87D1-2D0A7CEBEB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607695" cy="60960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94070F6-5DA5-4A4E-AE03-7E1502A7C4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64087" y="0"/>
            <a:ext cx="609600" cy="6096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7C40BC87-9EDE-994E-BCDE-A66039428C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84139" y="3048"/>
            <a:ext cx="603504" cy="60350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EF859D1-4AD0-B643-8856-0DCEA0D40C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050132" y="3048"/>
            <a:ext cx="603504" cy="6035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E5BA-011A-6D45-8F9C-67D769D4285A}">
  <dimension ref="A1:B9"/>
  <sheetViews>
    <sheetView tabSelected="1" workbookViewId="0">
      <selection activeCell="J3" sqref="J3"/>
    </sheetView>
  </sheetViews>
  <sheetFormatPr baseColWidth="10" defaultRowHeight="16"/>
  <cols>
    <col min="2" max="2" width="3" bestFit="1" customWidth="1"/>
  </cols>
  <sheetData>
    <row r="1" spans="1:2">
      <c r="A1" s="1" t="s">
        <v>0</v>
      </c>
      <c r="B1" s="1" t="s">
        <v>1</v>
      </c>
    </row>
    <row r="2" spans="1:2">
      <c r="A2" s="2" t="s">
        <v>3</v>
      </c>
      <c r="B2" s="2">
        <v>4</v>
      </c>
    </row>
    <row r="3" spans="1:2">
      <c r="A3" s="2" t="s">
        <v>4</v>
      </c>
      <c r="B3" s="2">
        <v>5</v>
      </c>
    </row>
    <row r="4" spans="1:2">
      <c r="A4" s="2" t="s">
        <v>5</v>
      </c>
      <c r="B4" s="2">
        <v>9</v>
      </c>
    </row>
    <row r="5" spans="1:2">
      <c r="A5" s="2" t="s">
        <v>6</v>
      </c>
      <c r="B5" s="2">
        <v>13</v>
      </c>
    </row>
    <row r="6" spans="1:2">
      <c r="A6" s="2" t="s">
        <v>6</v>
      </c>
      <c r="B6" s="2">
        <v>9</v>
      </c>
    </row>
    <row r="7" spans="1:2">
      <c r="A7" s="2" t="s">
        <v>7</v>
      </c>
      <c r="B7" s="2">
        <v>6</v>
      </c>
    </row>
    <row r="8" spans="1:2">
      <c r="A8" s="2" t="s">
        <v>8</v>
      </c>
      <c r="B8" s="2">
        <v>4</v>
      </c>
    </row>
    <row r="9" spans="1:2">
      <c r="A9" s="3" t="s">
        <v>2</v>
      </c>
      <c r="B9" s="3">
        <f>SUM(B2:B8)</f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8E1D-77D0-0940-8F9A-20BCEE04C963}">
  <dimension ref="A1:C9"/>
  <sheetViews>
    <sheetView workbookViewId="0">
      <selection activeCell="E3" sqref="E3"/>
    </sheetView>
  </sheetViews>
  <sheetFormatPr baseColWidth="10" defaultRowHeight="16"/>
  <cols>
    <col min="2" max="2" width="3" bestFit="1" customWidth="1"/>
    <col min="3" max="3" width="4" bestFit="1" customWidth="1"/>
  </cols>
  <sheetData>
    <row r="1" spans="1:3">
      <c r="A1" s="1" t="s">
        <v>0</v>
      </c>
      <c r="B1" s="1" t="s">
        <v>1</v>
      </c>
      <c r="C1" s="1" t="s">
        <v>9</v>
      </c>
    </row>
    <row r="2" spans="1:3">
      <c r="A2" s="2" t="s">
        <v>3</v>
      </c>
      <c r="B2" s="2">
        <v>4</v>
      </c>
      <c r="C2" s="4">
        <v>115</v>
      </c>
    </row>
    <row r="3" spans="1:3">
      <c r="A3" s="2" t="s">
        <v>4</v>
      </c>
      <c r="B3" s="2">
        <v>5</v>
      </c>
      <c r="C3" s="4">
        <f>10+C2</f>
        <v>125</v>
      </c>
    </row>
    <row r="4" spans="1:3">
      <c r="A4" s="2" t="s">
        <v>5</v>
      </c>
      <c r="B4" s="2">
        <v>9</v>
      </c>
      <c r="C4" s="4">
        <f t="shared" ref="C4:C8" si="0">10+C3</f>
        <v>135</v>
      </c>
    </row>
    <row r="5" spans="1:3">
      <c r="A5" s="2" t="s">
        <v>6</v>
      </c>
      <c r="B5" s="2">
        <v>13</v>
      </c>
      <c r="C5" s="4">
        <f t="shared" si="0"/>
        <v>145</v>
      </c>
    </row>
    <row r="6" spans="1:3">
      <c r="A6" s="2" t="s">
        <v>6</v>
      </c>
      <c r="B6" s="2">
        <v>9</v>
      </c>
      <c r="C6" s="4">
        <f t="shared" si="0"/>
        <v>155</v>
      </c>
    </row>
    <row r="7" spans="1:3">
      <c r="A7" s="2" t="s">
        <v>7</v>
      </c>
      <c r="B7" s="2">
        <v>6</v>
      </c>
      <c r="C7" s="4">
        <f t="shared" si="0"/>
        <v>165</v>
      </c>
    </row>
    <row r="8" spans="1:3">
      <c r="A8" s="2" t="s">
        <v>8</v>
      </c>
      <c r="B8" s="2">
        <v>4</v>
      </c>
      <c r="C8" s="4">
        <f t="shared" si="0"/>
        <v>175</v>
      </c>
    </row>
    <row r="9" spans="1:3">
      <c r="A9" s="3" t="s">
        <v>2</v>
      </c>
      <c r="B9" s="3">
        <f>SUM(B2:B8)</f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4E86-C103-594C-B2F3-58ED95E8C433}">
  <dimension ref="A1:D9"/>
  <sheetViews>
    <sheetView workbookViewId="0">
      <selection activeCell="D10" sqref="D10"/>
    </sheetView>
  </sheetViews>
  <sheetFormatPr baseColWidth="10" defaultRowHeight="16"/>
  <cols>
    <col min="2" max="2" width="3" bestFit="1" customWidth="1"/>
    <col min="3" max="3" width="4" bestFit="1" customWidth="1"/>
    <col min="4" max="4" width="6.42578125" bestFit="1" customWidth="1"/>
  </cols>
  <sheetData>
    <row r="1" spans="1:4">
      <c r="A1" s="1" t="s">
        <v>0</v>
      </c>
      <c r="B1" s="1" t="s">
        <v>1</v>
      </c>
      <c r="C1" s="1" t="s">
        <v>9</v>
      </c>
      <c r="D1" s="1" t="s">
        <v>10</v>
      </c>
    </row>
    <row r="2" spans="1:4">
      <c r="A2" s="2" t="s">
        <v>3</v>
      </c>
      <c r="B2" s="2">
        <v>4</v>
      </c>
      <c r="C2" s="4">
        <v>115</v>
      </c>
      <c r="D2" s="5">
        <f>C2*B2</f>
        <v>460</v>
      </c>
    </row>
    <row r="3" spans="1:4">
      <c r="A3" s="2" t="s">
        <v>4</v>
      </c>
      <c r="B3" s="2">
        <v>5</v>
      </c>
      <c r="C3" s="4">
        <f>10+C2</f>
        <v>125</v>
      </c>
      <c r="D3" s="5">
        <f t="shared" ref="D3:D8" si="0">C3*B3</f>
        <v>625</v>
      </c>
    </row>
    <row r="4" spans="1:4">
      <c r="A4" s="2" t="s">
        <v>5</v>
      </c>
      <c r="B4" s="2">
        <v>9</v>
      </c>
      <c r="C4" s="4">
        <f t="shared" ref="C4:C8" si="1">10+C3</f>
        <v>135</v>
      </c>
      <c r="D4" s="5">
        <f t="shared" si="0"/>
        <v>1215</v>
      </c>
    </row>
    <row r="5" spans="1:4">
      <c r="A5" s="2" t="s">
        <v>6</v>
      </c>
      <c r="B5" s="2">
        <v>13</v>
      </c>
      <c r="C5" s="4">
        <f t="shared" si="1"/>
        <v>145</v>
      </c>
      <c r="D5" s="5">
        <f t="shared" si="0"/>
        <v>1885</v>
      </c>
    </row>
    <row r="6" spans="1:4">
      <c r="A6" s="2" t="s">
        <v>6</v>
      </c>
      <c r="B6" s="2">
        <v>9</v>
      </c>
      <c r="C6" s="4">
        <f t="shared" si="1"/>
        <v>155</v>
      </c>
      <c r="D6" s="5">
        <f t="shared" si="0"/>
        <v>1395</v>
      </c>
    </row>
    <row r="7" spans="1:4">
      <c r="A7" s="2" t="s">
        <v>7</v>
      </c>
      <c r="B7" s="2">
        <v>6</v>
      </c>
      <c r="C7" s="4">
        <f t="shared" si="1"/>
        <v>165</v>
      </c>
      <c r="D7" s="5">
        <f t="shared" si="0"/>
        <v>990</v>
      </c>
    </row>
    <row r="8" spans="1:4">
      <c r="A8" s="2" t="s">
        <v>8</v>
      </c>
      <c r="B8" s="2">
        <v>4</v>
      </c>
      <c r="C8" s="4">
        <f t="shared" si="1"/>
        <v>175</v>
      </c>
      <c r="D8" s="5">
        <f t="shared" si="0"/>
        <v>700</v>
      </c>
    </row>
    <row r="9" spans="1:4">
      <c r="A9" s="3" t="s">
        <v>2</v>
      </c>
      <c r="B9" s="3">
        <f>SUM(B2:B8)</f>
        <v>50</v>
      </c>
      <c r="D9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7CF6-6D05-DB4A-B38F-3A259C6DDAA3}">
  <dimension ref="A1:D11"/>
  <sheetViews>
    <sheetView workbookViewId="0">
      <selection activeCell="K29" sqref="K29"/>
    </sheetView>
  </sheetViews>
  <sheetFormatPr baseColWidth="10" defaultRowHeight="16"/>
  <cols>
    <col min="2" max="2" width="3" bestFit="1" customWidth="1"/>
    <col min="3" max="3" width="4" bestFit="1" customWidth="1"/>
    <col min="4" max="4" width="7.42578125" bestFit="1" customWidth="1"/>
  </cols>
  <sheetData>
    <row r="1" spans="1:4">
      <c r="A1" s="1" t="s">
        <v>0</v>
      </c>
      <c r="B1" s="1" t="s">
        <v>1</v>
      </c>
      <c r="C1" s="1" t="s">
        <v>9</v>
      </c>
      <c r="D1" s="1" t="s">
        <v>10</v>
      </c>
    </row>
    <row r="2" spans="1:4">
      <c r="A2" s="2" t="s">
        <v>3</v>
      </c>
      <c r="B2" s="2">
        <v>4</v>
      </c>
      <c r="C2" s="4">
        <v>115</v>
      </c>
      <c r="D2" s="5">
        <f>C2*B2</f>
        <v>460</v>
      </c>
    </row>
    <row r="3" spans="1:4">
      <c r="A3" s="2" t="s">
        <v>4</v>
      </c>
      <c r="B3" s="2">
        <v>5</v>
      </c>
      <c r="C3" s="4">
        <f>10+C2</f>
        <v>125</v>
      </c>
      <c r="D3" s="5">
        <f t="shared" ref="D3:D8" si="0">C3*B3</f>
        <v>625</v>
      </c>
    </row>
    <row r="4" spans="1:4">
      <c r="A4" s="2" t="s">
        <v>5</v>
      </c>
      <c r="B4" s="2">
        <v>9</v>
      </c>
      <c r="C4" s="4">
        <f t="shared" ref="C4:C8" si="1">10+C3</f>
        <v>135</v>
      </c>
      <c r="D4" s="5">
        <f t="shared" si="0"/>
        <v>1215</v>
      </c>
    </row>
    <row r="5" spans="1:4">
      <c r="A5" s="2" t="s">
        <v>6</v>
      </c>
      <c r="B5" s="2">
        <v>13</v>
      </c>
      <c r="C5" s="4">
        <f t="shared" si="1"/>
        <v>145</v>
      </c>
      <c r="D5" s="5">
        <f t="shared" si="0"/>
        <v>1885</v>
      </c>
    </row>
    <row r="6" spans="1:4">
      <c r="A6" s="2" t="s">
        <v>6</v>
      </c>
      <c r="B6" s="2">
        <v>9</v>
      </c>
      <c r="C6" s="4">
        <f t="shared" si="1"/>
        <v>155</v>
      </c>
      <c r="D6" s="5">
        <f t="shared" si="0"/>
        <v>1395</v>
      </c>
    </row>
    <row r="7" spans="1:4">
      <c r="A7" s="2" t="s">
        <v>7</v>
      </c>
      <c r="B7" s="2">
        <v>6</v>
      </c>
      <c r="C7" s="4">
        <f t="shared" si="1"/>
        <v>165</v>
      </c>
      <c r="D7" s="5">
        <f t="shared" si="0"/>
        <v>990</v>
      </c>
    </row>
    <row r="8" spans="1:4">
      <c r="A8" s="2" t="s">
        <v>8</v>
      </c>
      <c r="B8" s="2">
        <v>4</v>
      </c>
      <c r="C8" s="4">
        <f t="shared" si="1"/>
        <v>175</v>
      </c>
      <c r="D8" s="5">
        <f t="shared" si="0"/>
        <v>700</v>
      </c>
    </row>
    <row r="9" spans="1:4">
      <c r="A9" s="3" t="s">
        <v>2</v>
      </c>
      <c r="B9" s="3">
        <f>SUM(B2:B8)</f>
        <v>50</v>
      </c>
      <c r="D9" s="7">
        <f>SUM(D2:D8)</f>
        <v>7270</v>
      </c>
    </row>
    <row r="10" spans="1:4">
      <c r="C10" s="9" t="s">
        <v>11</v>
      </c>
      <c r="D10" s="8">
        <f>B9</f>
        <v>50</v>
      </c>
    </row>
    <row r="11" spans="1:4">
      <c r="C11" s="9" t="s">
        <v>12</v>
      </c>
      <c r="D11" s="11">
        <f>D9/D10</f>
        <v>145.4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97A1-7ED6-6348-B9D0-52433DAD1864}">
  <dimension ref="A1:G12"/>
  <sheetViews>
    <sheetView workbookViewId="0">
      <selection activeCell="I13" sqref="I13"/>
    </sheetView>
  </sheetViews>
  <sheetFormatPr baseColWidth="10" defaultRowHeight="16"/>
  <cols>
    <col min="2" max="2" width="3" bestFit="1" customWidth="1"/>
    <col min="3" max="3" width="4" bestFit="1" customWidth="1"/>
    <col min="4" max="4" width="7.42578125" bestFit="1" customWidth="1"/>
    <col min="5" max="5" width="9.85546875" bestFit="1" customWidth="1"/>
    <col min="6" max="6" width="10" bestFit="1" customWidth="1"/>
    <col min="7" max="7" width="10.5703125" bestFit="1" customWidth="1"/>
  </cols>
  <sheetData>
    <row r="1" spans="1:7" ht="18">
      <c r="A1" s="1" t="s">
        <v>0</v>
      </c>
      <c r="B1" s="1" t="s">
        <v>1</v>
      </c>
      <c r="C1" s="1" t="s">
        <v>9</v>
      </c>
      <c r="D1" s="1" t="s">
        <v>10</v>
      </c>
      <c r="E1" s="1" t="s">
        <v>13</v>
      </c>
      <c r="F1" s="1" t="s">
        <v>14</v>
      </c>
      <c r="G1" s="1" t="s">
        <v>15</v>
      </c>
    </row>
    <row r="2" spans="1:7">
      <c r="A2" s="2" t="s">
        <v>3</v>
      </c>
      <c r="B2" s="2">
        <v>4</v>
      </c>
      <c r="C2" s="4">
        <v>115</v>
      </c>
      <c r="D2" s="5">
        <f>C2*B2</f>
        <v>460</v>
      </c>
      <c r="E2" s="12">
        <f>C2-$D$11</f>
        <v>-30.400000000000006</v>
      </c>
      <c r="F2" s="12">
        <f>E2^2</f>
        <v>924.16000000000031</v>
      </c>
      <c r="G2" s="12">
        <f>B2*F2</f>
        <v>3696.6400000000012</v>
      </c>
    </row>
    <row r="3" spans="1:7">
      <c r="A3" s="2" t="s">
        <v>4</v>
      </c>
      <c r="B3" s="2">
        <v>5</v>
      </c>
      <c r="C3" s="4">
        <f>10+C2</f>
        <v>125</v>
      </c>
      <c r="D3" s="5">
        <f t="shared" ref="D3:D8" si="0">C3*B3</f>
        <v>625</v>
      </c>
      <c r="E3" s="12">
        <f t="shared" ref="E3:E8" si="1">C3-$D$11</f>
        <v>-20.400000000000006</v>
      </c>
      <c r="F3" s="12">
        <f t="shared" ref="F3:F8" si="2">E3^2</f>
        <v>416.16000000000025</v>
      </c>
      <c r="G3" s="12">
        <f t="shared" ref="G3:G8" si="3">B3*F3</f>
        <v>2080.8000000000011</v>
      </c>
    </row>
    <row r="4" spans="1:7">
      <c r="A4" s="2" t="s">
        <v>5</v>
      </c>
      <c r="B4" s="2">
        <v>9</v>
      </c>
      <c r="C4" s="4">
        <f t="shared" ref="C4:C8" si="4">10+C3</f>
        <v>135</v>
      </c>
      <c r="D4" s="5">
        <f t="shared" si="0"/>
        <v>1215</v>
      </c>
      <c r="E4" s="12">
        <f t="shared" si="1"/>
        <v>-10.400000000000006</v>
      </c>
      <c r="F4" s="12">
        <f t="shared" si="2"/>
        <v>108.16000000000012</v>
      </c>
      <c r="G4" s="12">
        <f t="shared" si="3"/>
        <v>973.44000000000108</v>
      </c>
    </row>
    <row r="5" spans="1:7">
      <c r="A5" s="2" t="s">
        <v>6</v>
      </c>
      <c r="B5" s="2">
        <v>13</v>
      </c>
      <c r="C5" s="4">
        <f t="shared" si="4"/>
        <v>145</v>
      </c>
      <c r="D5" s="5">
        <f t="shared" si="0"/>
        <v>1885</v>
      </c>
      <c r="E5" s="12">
        <f t="shared" si="1"/>
        <v>-0.40000000000000568</v>
      </c>
      <c r="F5" s="12">
        <f t="shared" si="2"/>
        <v>0.16000000000000456</v>
      </c>
      <c r="G5" s="12">
        <f t="shared" si="3"/>
        <v>2.0800000000000591</v>
      </c>
    </row>
    <row r="6" spans="1:7">
      <c r="A6" s="2" t="s">
        <v>6</v>
      </c>
      <c r="B6" s="2">
        <v>9</v>
      </c>
      <c r="C6" s="4">
        <f t="shared" si="4"/>
        <v>155</v>
      </c>
      <c r="D6" s="5">
        <f t="shared" si="0"/>
        <v>1395</v>
      </c>
      <c r="E6" s="12">
        <f t="shared" si="1"/>
        <v>9.5999999999999943</v>
      </c>
      <c r="F6" s="12">
        <f t="shared" si="2"/>
        <v>92.159999999999897</v>
      </c>
      <c r="G6" s="12">
        <f t="shared" si="3"/>
        <v>829.43999999999903</v>
      </c>
    </row>
    <row r="7" spans="1:7">
      <c r="A7" s="2" t="s">
        <v>7</v>
      </c>
      <c r="B7" s="2">
        <v>6</v>
      </c>
      <c r="C7" s="4">
        <f t="shared" si="4"/>
        <v>165</v>
      </c>
      <c r="D7" s="5">
        <f t="shared" si="0"/>
        <v>990</v>
      </c>
      <c r="E7" s="12">
        <f t="shared" si="1"/>
        <v>19.599999999999994</v>
      </c>
      <c r="F7" s="12">
        <f t="shared" si="2"/>
        <v>384.1599999999998</v>
      </c>
      <c r="G7" s="12">
        <f t="shared" si="3"/>
        <v>2304.9599999999987</v>
      </c>
    </row>
    <row r="8" spans="1:7">
      <c r="A8" s="2" t="s">
        <v>8</v>
      </c>
      <c r="B8" s="2">
        <v>4</v>
      </c>
      <c r="C8" s="4">
        <f t="shared" si="4"/>
        <v>175</v>
      </c>
      <c r="D8" s="5">
        <f t="shared" si="0"/>
        <v>700</v>
      </c>
      <c r="E8" s="12">
        <f t="shared" si="1"/>
        <v>29.599999999999994</v>
      </c>
      <c r="F8" s="12">
        <f t="shared" si="2"/>
        <v>876.15999999999963</v>
      </c>
      <c r="G8" s="12">
        <f t="shared" si="3"/>
        <v>3504.6399999999985</v>
      </c>
    </row>
    <row r="9" spans="1:7">
      <c r="A9" s="3" t="s">
        <v>2</v>
      </c>
      <c r="B9" s="3">
        <f>SUM(B2:B8)</f>
        <v>50</v>
      </c>
      <c r="D9" s="7">
        <f>SUM(D2:D8)</f>
        <v>7270</v>
      </c>
      <c r="E9" s="13"/>
      <c r="F9" s="9" t="s">
        <v>16</v>
      </c>
      <c r="G9" s="14">
        <f>SUM(G2:G8)</f>
        <v>13392</v>
      </c>
    </row>
    <row r="10" spans="1:7">
      <c r="C10" s="9" t="s">
        <v>11</v>
      </c>
      <c r="D10" s="8">
        <f>B9</f>
        <v>50</v>
      </c>
      <c r="F10" s="9" t="s">
        <v>17</v>
      </c>
      <c r="G10" s="16">
        <f>D10-1</f>
        <v>49</v>
      </c>
    </row>
    <row r="11" spans="1:7" ht="18">
      <c r="C11" s="9" t="s">
        <v>12</v>
      </c>
      <c r="D11" s="11">
        <f>D9/D10</f>
        <v>145.4</v>
      </c>
      <c r="F11" s="9" t="s">
        <v>18</v>
      </c>
      <c r="G11" s="15">
        <f>G9/G10</f>
        <v>273.30612244897958</v>
      </c>
    </row>
    <row r="12" spans="1:7">
      <c r="F12" s="9" t="s">
        <v>19</v>
      </c>
      <c r="G12" s="10">
        <f>SQRT(G11)</f>
        <v>16.531972733130779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C8DC-A82B-2F4B-BC46-CC6411FDE2E7}">
  <dimension ref="A1:B9"/>
  <sheetViews>
    <sheetView showGridLines="0" showRowColHeaders="0" workbookViewId="0">
      <selection activeCell="A8" sqref="A8"/>
    </sheetView>
  </sheetViews>
  <sheetFormatPr baseColWidth="10" defaultColWidth="0" defaultRowHeight="0" customHeight="1" zeroHeight="1"/>
  <cols>
    <col min="1" max="1" width="68.5703125" style="17" bestFit="1" customWidth="1"/>
    <col min="2" max="2" width="0.85546875" style="17" customWidth="1"/>
    <col min="3" max="16384" width="9.28515625" style="17" hidden="1"/>
  </cols>
  <sheetData>
    <row r="1" spans="1:1" ht="19">
      <c r="A1" s="21" t="s">
        <v>22</v>
      </c>
    </row>
    <row r="2" spans="1:1" ht="19">
      <c r="A2" s="20" t="s">
        <v>21</v>
      </c>
    </row>
    <row r="3" spans="1:1" ht="19">
      <c r="A3" s="20" t="s">
        <v>20</v>
      </c>
    </row>
    <row r="4" spans="1:1" ht="16">
      <c r="A4" s="19"/>
    </row>
    <row r="5" spans="1:1" ht="16">
      <c r="A5" s="19"/>
    </row>
    <row r="6" spans="1:1" ht="16">
      <c r="A6" s="19"/>
    </row>
    <row r="7" spans="1:1" ht="16">
      <c r="A7" s="19"/>
    </row>
    <row r="8" spans="1:1" ht="17" thickBot="1">
      <c r="A8" s="18"/>
    </row>
    <row r="9" spans="1:1" ht="16"/>
  </sheetData>
  <sheetProtection algorithmName="SHA-512" hashValue="D0mgvfeRViF+gC+o05Eoxr/GuT8QdIzBQScYZQqmserk5Rm6qyf8sfyHC2A8+n3AmMTgKQYhNSVjg740PlW9xw==" saltValue="1E7J8XY9MZ03/rybfR+oUg==" spinCount="100000" sheet="1" objects="1" scenarios="1"/>
  <printOptions horizontalCentered="1"/>
  <pageMargins left="0.7" right="0.7" top="0.75" bottom="0.75" header="0.3" footer="0.3"/>
  <pageSetup orientation="portrait" horizontalDpi="0" verticalDpi="0"/>
  <headerFooter>
    <oddFooter>&amp;R&amp;K000000&amp;F, &amp;A,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FreqDist</vt:lpstr>
      <vt:lpstr>Mean_1</vt:lpstr>
      <vt:lpstr>Mean_2</vt:lpstr>
      <vt:lpstr>Mean_</vt:lpstr>
      <vt:lpstr>SD_1</vt:lpstr>
      <vt:lpstr>License</vt:lpstr>
      <vt:lpstr>License!Print_Area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Volchok, PhD</dc:creator>
  <cp:keywords/>
  <dc:description>Except where otherwise noted, Clear-Sighted Statistics is licensed under a Creative Commons License. You are free to share derivatives of this work for non-commercial purposes only. Please attribute this work to Edward Volchok.</dc:description>
  <cp:lastModifiedBy>Edward Volchok, PhD</cp:lastModifiedBy>
  <dcterms:created xsi:type="dcterms:W3CDTF">2019-07-26T19:17:04Z</dcterms:created>
  <dcterms:modified xsi:type="dcterms:W3CDTF">2020-01-10T12:25:42Z</dcterms:modified>
  <cp:category/>
</cp:coreProperties>
</file>